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A5748842-52DA-42F1-B601-0F0E6219573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<sst xmlns="http://schemas.openxmlformats.org/spreadsheetml/2006/main" count="8065" uniqueCount="1828">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</sst>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G26" sqref="G26:I2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514</v>
      </c>
      <c r="B10" s="155"/>
      <c r="C10" s="149" t="str">
        <f>VLOOKUP(A10,Listado!A6:R456,6,0)</f>
        <v>G. EDIFICACIÓN</v>
      </c>
      <c r="D10" s="149"/>
      <c r="E10" s="149"/>
      <c r="F10" s="149"/>
      <c r="G10" s="149" t="str">
        <f>VLOOKUP(A10,Listado!A6:R456,7,0)</f>
        <v>Técnico/a 1</v>
      </c>
      <c r="H10" s="149"/>
      <c r="I10" s="150" t="str">
        <f>VLOOKUP(A10,Listado!A6:R456,2,0)</f>
        <v>TECNICO DE EDIFICACION</v>
      </c>
      <c r="J10" s="151"/>
      <c r="K10" s="149" t="str">
        <f>VLOOKUP(A10,Listado!A6:R456,11,0)</f>
        <v>Madrid</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0gFiiaIGWKqTRXaHPQZHqfw178PBjDvK+5rISRJYtGLu0QyGc0zQmuY5WdDdqwBAUvgi10y5z1H9D7U3sqD1Nw==" saltValue="YjxVbsfa6rmEgand6TBRq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2022-09-29T13:25:41Z</dcterms:modified>
</cp:coreProperties>
</file>